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rlos\Desktop\Documentos VTF\"/>
    </mc:Choice>
  </mc:AlternateContent>
  <bookViews>
    <workbookView xWindow="0" yWindow="0" windowWidth="20490" windowHeight="8235"/>
  </bookViews>
  <sheets>
    <sheet name="Arma tu Ppto" sheetId="1" r:id="rId1"/>
  </sheets>
  <definedNames>
    <definedName name="_xlnm.Print_Area" localSheetId="0">'Arma tu Ppto'!$A$1:$K$68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0" i="1" l="1"/>
  <c r="E22" i="1" l="1"/>
  <c r="F57" i="1" s="1"/>
  <c r="E58" i="1"/>
  <c r="E59" i="1" l="1"/>
  <c r="F59" i="1" s="1"/>
  <c r="F58" i="1"/>
  <c r="F18" i="1"/>
  <c r="F22" i="1"/>
  <c r="F28" i="1"/>
  <c r="F32" i="1"/>
  <c r="F36" i="1"/>
  <c r="F40" i="1"/>
  <c r="F46" i="1"/>
  <c r="F50" i="1"/>
  <c r="F54" i="1"/>
  <c r="F19" i="1"/>
  <c r="F25" i="1"/>
  <c r="F29" i="1"/>
  <c r="F33" i="1"/>
  <c r="F37" i="1"/>
  <c r="F43" i="1"/>
  <c r="F47" i="1"/>
  <c r="F51" i="1"/>
  <c r="F55" i="1"/>
  <c r="F20" i="1"/>
  <c r="F26" i="1"/>
  <c r="F30" i="1"/>
  <c r="F34" i="1"/>
  <c r="F38" i="1"/>
  <c r="F44" i="1"/>
  <c r="F48" i="1"/>
  <c r="F52" i="1"/>
  <c r="F56" i="1"/>
  <c r="F17" i="1"/>
  <c r="F21" i="1"/>
  <c r="F27" i="1"/>
  <c r="F31" i="1"/>
  <c r="F35" i="1"/>
  <c r="F39" i="1"/>
  <c r="F45" i="1"/>
  <c r="F49" i="1"/>
  <c r="F53" i="1"/>
  <c r="E62" i="1" l="1"/>
  <c r="F62" i="1" s="1"/>
</calcChain>
</file>

<file path=xl/comments1.xml><?xml version="1.0" encoding="utf-8"?>
<comments xmlns="http://schemas.openxmlformats.org/spreadsheetml/2006/main">
  <authors>
    <author>homes</author>
  </authors>
  <commentList>
    <comment ref="D24" authorId="0" shapeId="0">
      <text>
        <r>
          <rPr>
            <b/>
            <sz val="9"/>
            <color indexed="81"/>
            <rFont val="Tahoma"/>
            <charset val="1"/>
          </rPr>
          <t>MOOC:
Coloca aquí tus gastos que no cambian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MOOC:
Coloca aquí tus gastos mensuales que pueden ser mayores o menores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2" authorId="0" shapeId="0">
      <text>
        <r>
          <rPr>
            <b/>
            <sz val="9"/>
            <color indexed="81"/>
            <rFont val="Tahoma"/>
            <charset val="1"/>
          </rPr>
          <t>MOOC:
Sí la celda es de color rojo, debes ajustar tu presupuesto para que tengas capacidad de ahorro.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<sst xmlns="http://schemas.openxmlformats.org/spreadsheetml/2006/main" count="42" uniqueCount="42">
  <si>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             TOTAL DE GASTOS</t>
  </si>
  <si>
    <t>$</t>
  </si>
  <si>
    <t>%</t>
  </si>
  <si>
    <t>CAPACIDAD DE AHORRO</t>
  </si>
  <si>
    <t>Mensual</t>
  </si>
  <si>
    <t xml:space="preserve">                Presupuesto</t>
  </si>
  <si>
    <t xml:space="preserve">      Salarios</t>
  </si>
  <si>
    <t xml:space="preserve">      Bonos</t>
  </si>
  <si>
    <t xml:space="preserve">      Incentivos</t>
  </si>
  <si>
    <t xml:space="preserve">      Honorarios</t>
  </si>
  <si>
    <t xml:space="preserve">      Otros</t>
  </si>
  <si>
    <t>Ingresos menos egresos</t>
  </si>
  <si>
    <t>Concepto</t>
  </si>
  <si>
    <t>TOTAL DE INGRESOS</t>
  </si>
  <si>
    <t>Presupuesto familiar</t>
  </si>
  <si>
    <t>Ingresos mensuales</t>
  </si>
  <si>
    <t>Egresos (gastos fijos):</t>
  </si>
  <si>
    <t>SUBTOTAL</t>
  </si>
  <si>
    <t>Egresos (gastos variables):</t>
  </si>
  <si>
    <t xml:space="preserve">  SUBTOTAL</t>
  </si>
  <si>
    <t>Luz</t>
  </si>
  <si>
    <t>Agua</t>
  </si>
  <si>
    <t>Gas</t>
  </si>
  <si>
    <t>Telefóno fijo e Internet</t>
  </si>
  <si>
    <t>Telefonia celular</t>
  </si>
  <si>
    <t>Ropa</t>
  </si>
  <si>
    <t>Medicamentos</t>
  </si>
  <si>
    <t>Tintoreria</t>
  </si>
  <si>
    <t>Libros y Revistas</t>
  </si>
  <si>
    <t>Tenencias y derechos</t>
  </si>
  <si>
    <t>Esparcimiento</t>
  </si>
  <si>
    <t>Ahorro</t>
  </si>
  <si>
    <t>Seguro de Vida</t>
  </si>
  <si>
    <t>Seguro de Gastos Médicos</t>
  </si>
  <si>
    <t>Transporte (combustible, mtt)}</t>
  </si>
  <si>
    <t xml:space="preserve"> </t>
  </si>
  <si>
    <t>Alimentación</t>
  </si>
  <si>
    <t>Mantenimiento Hogar</t>
  </si>
  <si>
    <t>Tarjeta de Crédito</t>
  </si>
  <si>
    <t>Educación colegiatura</t>
  </si>
  <si>
    <t>Otros</t>
  </si>
  <si>
    <r>
      <rPr>
        <b/>
        <sz val="11"/>
        <color theme="3" tint="-0.249977111117893"/>
        <rFont val="Calibri"/>
        <family val="2"/>
        <scheme val="minor"/>
      </rPr>
      <t xml:space="preserve">Instrucciones:  </t>
    </r>
    <r>
      <rPr>
        <sz val="11"/>
        <color theme="3" tint="-0.249977111117893"/>
        <rFont val="Calibri"/>
        <family val="2"/>
        <scheme val="minor"/>
      </rPr>
      <t xml:space="preserve">
No te preocupes si nunca has utilizado una hoja de cálculo, es muy sencillo. 
Lo único que debes  hacer es colocar los conceptos y las cantidades que tienes como ingresos y egresos en </t>
    </r>
    <r>
      <rPr>
        <b/>
        <u/>
        <sz val="11"/>
        <color theme="3" tint="-0.249977111117893"/>
        <rFont val="Calibri"/>
        <family val="2"/>
        <scheme val="minor"/>
      </rPr>
      <t>las columnas señaladas con color gris,</t>
    </r>
    <r>
      <rPr>
        <b/>
        <sz val="11"/>
        <color theme="3" tint="-0.249977111117893"/>
        <rFont val="Calibri"/>
        <family val="2"/>
        <scheme val="minor"/>
      </rPr>
      <t xml:space="preserve"> </t>
    </r>
    <r>
      <rPr>
        <sz val="11"/>
        <color theme="3" tint="-0.249977111117893"/>
        <rFont val="Calibri"/>
        <family val="2"/>
        <scheme val="minor"/>
      </rPr>
      <t>las otras celdas comenzarán a mostrar los porcentajes de forma automática. Si realizaste correctamente el cálculo y no te excediste en tus egresos, al final de la tabla en la celda de CAPACIDAD DE AHORRO se te mostrará en color verde, de lo contrario se marcará con rojo y deberás hacer modificaciones en tu presupuesto.
 Si por algún motivo borraste una de las fórmulas de la tabla, simplemente guardala con otro nombre, regresa al archivo original y vuelvelo a intentar</t>
    </r>
    <r>
      <rPr>
        <sz val="11"/>
        <color indexed="18"/>
        <rFont val="Calibri"/>
        <family val="2"/>
      </rPr>
      <t>,</t>
    </r>
    <r>
      <rPr>
        <sz val="11"/>
        <color theme="3" tint="-0.249977111117893"/>
        <rFont val="Calibri"/>
        <family val="2"/>
        <scheme val="minor"/>
      </rPr>
      <t xml:space="preserve"> ¡</t>
    </r>
    <r>
      <rPr>
        <sz val="11"/>
        <color indexed="18"/>
        <rFont val="Calibri"/>
        <family val="2"/>
      </rPr>
      <t>n</t>
    </r>
    <r>
      <rPr>
        <sz val="11"/>
        <color theme="3" tint="-0.249977111117893"/>
        <rFont val="Calibri"/>
        <family val="2"/>
        <scheme val="minor"/>
      </rPr>
      <t>o pasa nada! , es sólo un ejercicio. 
¡Mucha suerte con tus finanzas!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</si>
</sst>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double">
        <color theme="3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 style="double">
        <color theme="3" tint="-0.249977111117893"/>
      </top>
      <bottom/>
      <diagonal/>
    </border>
    <border>
      <left/>
      <right/>
      <top style="double">
        <color theme="3" tint="-0.249977111117893"/>
      </top>
      <bottom/>
      <diagonal/>
    </border>
    <border>
      <left/>
      <right style="double">
        <color theme="3" tint="-0.249977111117893"/>
      </right>
      <top style="double">
        <color theme="3" tint="-0.249977111117893"/>
      </top>
      <bottom/>
      <diagonal/>
    </border>
    <border>
      <left style="double">
        <color theme="3" tint="-0.249977111117893"/>
      </left>
      <right/>
      <top/>
      <bottom/>
      <diagonal/>
    </border>
    <border>
      <left/>
      <right style="double">
        <color theme="3" tint="-0.249977111117893"/>
      </right>
      <top/>
      <bottom/>
      <diagonal/>
    </border>
    <border>
      <left style="double">
        <color theme="3" tint="-0.249977111117893"/>
      </left>
      <right/>
      <top/>
      <bottom style="double">
        <color theme="3" tint="-0.249977111117893"/>
      </bottom>
      <diagonal/>
    </border>
    <border>
      <left/>
      <right/>
      <top/>
      <bottom style="double">
        <color theme="3" tint="-0.249977111117893"/>
      </bottom>
      <diagonal/>
    </border>
    <border>
      <left/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 style="thin">
        <color theme="6" tint="-0.249977111117893"/>
      </top>
      <bottom/>
      <diagonal/>
    </border>
    <border>
      <left/>
      <right style="double">
        <color theme="3" tint="-0.249977111117893"/>
      </right>
      <top style="thin">
        <color theme="6" tint="-0.249977111117893"/>
      </top>
      <bottom/>
      <diagonal/>
    </border>
    <border>
      <left/>
      <right style="double">
        <color theme="3" tint="-0.249977111117893"/>
      </right>
      <top/>
      <bottom style="thin">
        <color theme="6" tint="-0.249977111117893"/>
      </bottom>
      <diagonal/>
    </border>
    <border>
      <left/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 style="thin">
        <color theme="6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/>
      <diagonal/>
    </border>
    <border>
      <left/>
      <right/>
      <top style="double">
        <color theme="3" tint="-0.249977111117893"/>
      </top>
      <bottom style="double">
        <color theme="3" tint="-0.249977111117893"/>
      </bottom>
      <diagonal/>
    </border>
    <border>
      <left style="medium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Font="1"/>
    <xf numFmtId="44" fontId="0" fillId="0" borderId="0" xfId="2" applyFont="1"/>
    <xf numFmtId="9" fontId="0" fillId="0" borderId="0" xfId="3" applyFont="1"/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2" fontId="0" fillId="0" borderId="0" xfId="1" applyNumberFormat="1" applyFont="1" applyAlignment="1">
      <alignment wrapText="1"/>
    </xf>
    <xf numFmtId="43" fontId="0" fillId="0" borderId="0" xfId="1" applyFont="1" applyAlignment="1" applyProtection="1">
      <alignment horizontal="center"/>
      <protection locked="0"/>
    </xf>
    <xf numFmtId="43" fontId="0" fillId="0" borderId="0" xfId="1" applyFont="1" applyBorder="1" applyAlignment="1" applyProtection="1">
      <alignment horizontal="center"/>
      <protection locked="0"/>
    </xf>
    <xf numFmtId="2" fontId="0" fillId="0" borderId="0" xfId="1" applyNumberFormat="1" applyFont="1" applyAlignment="1" applyProtection="1">
      <alignment wrapText="1"/>
      <protection locked="0"/>
    </xf>
    <xf numFmtId="44" fontId="0" fillId="3" borderId="1" xfId="2" applyFont="1" applyFill="1" applyBorder="1" applyProtection="1">
      <protection locked="0"/>
    </xf>
    <xf numFmtId="164" fontId="0" fillId="0" borderId="13" xfId="3" applyNumberFormat="1" applyFont="1" applyFill="1" applyBorder="1" applyProtection="1">
      <protection locked="0"/>
    </xf>
    <xf numFmtId="44" fontId="0" fillId="3" borderId="14" xfId="2" applyFont="1" applyFill="1" applyBorder="1" applyProtection="1">
      <protection locked="0"/>
    </xf>
    <xf numFmtId="164" fontId="0" fillId="0" borderId="9" xfId="3" applyNumberFormat="1" applyFont="1" applyFill="1" applyBorder="1" applyProtection="1"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3" fontId="0" fillId="3" borderId="1" xfId="1" applyFont="1" applyFill="1" applyBorder="1" applyProtection="1">
      <protection locked="0"/>
    </xf>
    <xf numFmtId="164" fontId="0" fillId="0" borderId="1" xfId="3" applyNumberFormat="1" applyFont="1" applyBorder="1" applyProtection="1">
      <protection locked="0"/>
    </xf>
    <xf numFmtId="43" fontId="0" fillId="3" borderId="23" xfId="1" applyFont="1" applyFill="1" applyBorder="1" applyProtection="1">
      <protection locked="0"/>
    </xf>
    <xf numFmtId="44" fontId="0" fillId="3" borderId="23" xfId="2" applyFont="1" applyFill="1" applyBorder="1" applyProtection="1">
      <protection locked="0"/>
    </xf>
    <xf numFmtId="164" fontId="0" fillId="0" borderId="23" xfId="3" applyNumberFormat="1" applyFont="1" applyBorder="1" applyProtection="1">
      <protection locked="0"/>
    </xf>
    <xf numFmtId="43" fontId="0" fillId="3" borderId="14" xfId="1" applyFont="1" applyFill="1" applyBorder="1" applyAlignment="1" applyProtection="1">
      <alignment wrapText="1"/>
      <protection locked="0"/>
    </xf>
    <xf numFmtId="164" fontId="0" fillId="0" borderId="14" xfId="3" applyNumberFormat="1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44" fontId="6" fillId="0" borderId="0" xfId="2" applyFont="1" applyFill="1" applyBorder="1" applyProtection="1">
      <protection locked="0"/>
    </xf>
    <xf numFmtId="9" fontId="6" fillId="0" borderId="0" xfId="3" applyFont="1" applyFill="1" applyBorder="1" applyProtection="1">
      <protection locked="0"/>
    </xf>
    <xf numFmtId="44" fontId="0" fillId="3" borderId="24" xfId="2" applyFont="1" applyFill="1" applyBorder="1" applyProtection="1">
      <protection locked="0"/>
    </xf>
    <xf numFmtId="43" fontId="0" fillId="3" borderId="14" xfId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44" fontId="0" fillId="3" borderId="0" xfId="2" applyFont="1" applyFill="1" applyBorder="1" applyProtection="1">
      <protection locked="0"/>
    </xf>
    <xf numFmtId="44" fontId="0" fillId="3" borderId="22" xfId="2" applyFont="1" applyFill="1" applyBorder="1" applyProtection="1">
      <protection locked="0"/>
    </xf>
    <xf numFmtId="43" fontId="0" fillId="0" borderId="0" xfId="1" applyFont="1" applyProtection="1"/>
    <xf numFmtId="43" fontId="0" fillId="0" borderId="0" xfId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20" fontId="13" fillId="0" borderId="2" xfId="1" applyNumberFormat="1" applyFont="1" applyBorder="1" applyAlignment="1" applyProtection="1">
      <alignment horizontal="left" wrapText="1"/>
    </xf>
    <xf numFmtId="20" fontId="11" fillId="0" borderId="3" xfId="1" applyNumberFormat="1" applyFont="1" applyBorder="1" applyAlignment="1" applyProtection="1">
      <alignment horizontal="left"/>
    </xf>
    <xf numFmtId="20" fontId="11" fillId="0" borderId="4" xfId="1" applyNumberFormat="1" applyFont="1" applyBorder="1" applyAlignment="1" applyProtection="1">
      <alignment horizontal="left"/>
    </xf>
    <xf numFmtId="20" fontId="11" fillId="0" borderId="5" xfId="1" applyNumberFormat="1" applyFont="1" applyBorder="1" applyAlignment="1" applyProtection="1">
      <alignment horizontal="left"/>
    </xf>
    <xf numFmtId="20" fontId="11" fillId="0" borderId="0" xfId="1" applyNumberFormat="1" applyFont="1" applyBorder="1" applyAlignment="1" applyProtection="1">
      <alignment horizontal="left"/>
    </xf>
    <xf numFmtId="20" fontId="11" fillId="0" borderId="6" xfId="1" applyNumberFormat="1" applyFont="1" applyBorder="1" applyAlignment="1" applyProtection="1">
      <alignment horizontal="left"/>
    </xf>
    <xf numFmtId="20" fontId="11" fillId="0" borderId="7" xfId="1" applyNumberFormat="1" applyFont="1" applyBorder="1" applyAlignment="1" applyProtection="1">
      <alignment horizontal="left"/>
    </xf>
    <xf numFmtId="20" fontId="11" fillId="0" borderId="8" xfId="1" applyNumberFormat="1" applyFont="1" applyBorder="1" applyAlignment="1" applyProtection="1">
      <alignment horizontal="left"/>
    </xf>
    <xf numFmtId="20" fontId="11" fillId="0" borderId="9" xfId="1" applyNumberFormat="1" applyFont="1" applyBorder="1" applyAlignment="1" applyProtection="1">
      <alignment horizontal="left"/>
    </xf>
    <xf numFmtId="43" fontId="0" fillId="0" borderId="0" xfId="1" applyFont="1" applyBorder="1" applyProtection="1"/>
    <xf numFmtId="43" fontId="9" fillId="4" borderId="19" xfId="1" applyFont="1" applyFill="1" applyBorder="1" applyAlignment="1" applyProtection="1">
      <alignment horizontal="center"/>
    </xf>
    <xf numFmtId="0" fontId="10" fillId="4" borderId="20" xfId="0" applyFont="1" applyFill="1" applyBorder="1" applyProtection="1"/>
    <xf numFmtId="0" fontId="10" fillId="4" borderId="21" xfId="0" applyFont="1" applyFill="1" applyBorder="1" applyProtection="1"/>
    <xf numFmtId="43" fontId="4" fillId="5" borderId="16" xfId="1" applyFont="1" applyFill="1" applyBorder="1" applyAlignment="1" applyProtection="1">
      <alignment horizontal="center"/>
    </xf>
    <xf numFmtId="0" fontId="5" fillId="5" borderId="17" xfId="0" applyFont="1" applyFill="1" applyBorder="1" applyProtection="1"/>
    <xf numFmtId="0" fontId="5" fillId="5" borderId="18" xfId="0" applyFont="1" applyFill="1" applyBorder="1" applyProtection="1"/>
    <xf numFmtId="43" fontId="3" fillId="0" borderId="5" xfId="1" applyFont="1" applyBorder="1" applyAlignment="1" applyProtection="1">
      <alignment horizontal="center" vertical="center"/>
    </xf>
    <xf numFmtId="44" fontId="3" fillId="0" borderId="14" xfId="2" applyFont="1" applyBorder="1" applyProtection="1"/>
    <xf numFmtId="9" fontId="3" fillId="0" borderId="14" xfId="3" applyFont="1" applyBorder="1" applyProtection="1"/>
    <xf numFmtId="43" fontId="3" fillId="0" borderId="15" xfId="1" applyFont="1" applyBorder="1" applyAlignment="1" applyProtection="1">
      <alignment horizontal="center" vertical="center"/>
    </xf>
    <xf numFmtId="44" fontId="3" fillId="0" borderId="14" xfId="2" applyFont="1" applyFill="1" applyBorder="1" applyAlignment="1" applyProtection="1">
      <alignment horizontal="center"/>
    </xf>
    <xf numFmtId="9" fontId="3" fillId="0" borderId="12" xfId="3" applyFont="1" applyFill="1" applyBorder="1" applyAlignment="1" applyProtection="1">
      <alignment horizontal="center"/>
    </xf>
    <xf numFmtId="43" fontId="4" fillId="4" borderId="10" xfId="1" applyFont="1" applyFill="1" applyBorder="1" applyAlignment="1" applyProtection="1">
      <alignment horizontal="left" vertical="center"/>
    </xf>
    <xf numFmtId="43" fontId="4" fillId="4" borderId="0" xfId="1" applyFont="1" applyFill="1" applyBorder="1" applyAlignment="1" applyProtection="1">
      <alignment horizontal="left" vertical="center"/>
    </xf>
    <xf numFmtId="43" fontId="4" fillId="4" borderId="11" xfId="1" applyFont="1" applyFill="1" applyBorder="1" applyAlignment="1" applyProtection="1">
      <alignment horizontal="left" vertical="center"/>
    </xf>
    <xf numFmtId="43" fontId="0" fillId="0" borderId="1" xfId="1" applyFont="1" applyFill="1" applyBorder="1" applyProtection="1"/>
    <xf numFmtId="43" fontId="0" fillId="0" borderId="14" xfId="1" applyFont="1" applyFill="1" applyBorder="1" applyProtection="1"/>
    <xf numFmtId="43" fontId="4" fillId="4" borderId="22" xfId="1" applyFont="1" applyFill="1" applyBorder="1" applyAlignment="1" applyProtection="1">
      <alignment horizontal="center"/>
    </xf>
    <xf numFmtId="44" fontId="4" fillId="4" borderId="1" xfId="2" applyFont="1" applyFill="1" applyBorder="1" applyProtection="1"/>
    <xf numFmtId="164" fontId="4" fillId="4" borderId="13" xfId="3" applyNumberFormat="1" applyFont="1" applyFill="1" applyBorder="1" applyProtection="1"/>
    <xf numFmtId="43" fontId="3" fillId="2" borderId="19" xfId="1" applyFont="1" applyFill="1" applyBorder="1" applyAlignment="1" applyProtection="1">
      <alignment horizontal="left"/>
    </xf>
    <xf numFmtId="0" fontId="0" fillId="2" borderId="20" xfId="0" applyFill="1" applyBorder="1" applyProtection="1"/>
    <xf numFmtId="0" fontId="0" fillId="2" borderId="21" xfId="0" applyFill="1" applyBorder="1" applyProtection="1"/>
    <xf numFmtId="43" fontId="5" fillId="4" borderId="19" xfId="1" applyFont="1" applyFill="1" applyBorder="1" applyProtection="1"/>
    <xf numFmtId="44" fontId="6" fillId="4" borderId="20" xfId="2" applyFont="1" applyFill="1" applyBorder="1" applyProtection="1"/>
    <xf numFmtId="164" fontId="6" fillId="4" borderId="21" xfId="3" applyNumberFormat="1" applyFont="1" applyFill="1" applyBorder="1" applyProtection="1"/>
    <xf numFmtId="43" fontId="5" fillId="4" borderId="25" xfId="1" applyFont="1" applyFill="1" applyBorder="1" applyProtection="1"/>
    <xf numFmtId="44" fontId="6" fillId="4" borderId="9" xfId="2" applyFont="1" applyFill="1" applyBorder="1" applyProtection="1"/>
    <xf numFmtId="164" fontId="6" fillId="4" borderId="1" xfId="3" applyNumberFormat="1" applyFont="1" applyFill="1" applyBorder="1" applyProtection="1"/>
    <xf numFmtId="43" fontId="4" fillId="4" borderId="25" xfId="1" applyFont="1" applyFill="1" applyBorder="1" applyAlignment="1" applyProtection="1">
      <alignment horizontal="center"/>
    </xf>
    <xf numFmtId="44" fontId="6" fillId="4" borderId="13" xfId="2" applyFont="1" applyFill="1" applyBorder="1" applyProtection="1"/>
    <xf numFmtId="44" fontId="0" fillId="0" borderId="0" xfId="2" applyFont="1" applyBorder="1" applyProtection="1"/>
    <xf numFmtId="9" fontId="0" fillId="0" borderId="0" xfId="3" applyFont="1" applyBorder="1" applyProtection="1"/>
    <xf numFmtId="43" fontId="8" fillId="4" borderId="22" xfId="1" applyFont="1" applyFill="1" applyBorder="1" applyAlignment="1" applyProtection="1">
      <alignment horizontal="center"/>
    </xf>
    <xf numFmtId="43" fontId="8" fillId="4" borderId="24" xfId="1" applyFont="1" applyFill="1" applyBorder="1" applyAlignment="1" applyProtection="1">
      <alignment horizontal="center"/>
    </xf>
    <xf numFmtId="43" fontId="8" fillId="4" borderId="13" xfId="1" applyFont="1" applyFill="1" applyBorder="1" applyAlignment="1" applyProtection="1">
      <alignment horizontal="center"/>
    </xf>
    <xf numFmtId="43" fontId="7" fillId="4" borderId="22" xfId="1" applyFont="1" applyFill="1" applyBorder="1" applyProtection="1"/>
    <xf numFmtId="0" fontId="9" fillId="4" borderId="1" xfId="2" applyNumberFormat="1" applyFont="1" applyFill="1" applyBorder="1" applyProtection="1"/>
    <xf numFmtId="164" fontId="8" fillId="4" borderId="13" xfId="3" applyNumberFormat="1" applyFont="1" applyFill="1" applyBorder="1" applyProtection="1"/>
    <xf numFmtId="44" fontId="0" fillId="0" borderId="0" xfId="2" applyFont="1" applyProtection="1"/>
    <xf numFmtId="9" fontId="0" fillId="0" borderId="0" xfId="3" applyFont="1" applyProtection="1"/>
    <xf numFmtId="43" fontId="0" fillId="0" borderId="0" xfId="1" applyFont="1" applyFill="1" applyBorder="1" applyProtection="1"/>
    <xf numFmtId="165" fontId="0" fillId="0" borderId="0" xfId="3" applyNumberFormat="1" applyFont="1" applyProtection="1"/>
    <xf numFmtId="10" fontId="0" fillId="0" borderId="0" xfId="3" applyNumberFormat="1" applyFont="1" applyProtection="1"/>
    <xf numFmtId="164" fontId="0" fillId="0" borderId="0" xfId="1" applyNumberFormat="1" applyFont="1" applyProtection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colors>
    <mruColors>
      <color rgb="FF293315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14</xdr:row>
      <xdr:rowOff>190499</xdr:rowOff>
    </xdr:from>
    <xdr:to>
      <xdr:col>4</xdr:col>
      <xdr:colOff>171449</xdr:colOff>
      <xdr:row>15</xdr:row>
      <xdr:rowOff>171448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181349" y="1800224"/>
          <a:ext cx="152400" cy="171449"/>
        </a:xfrm>
        <a:prstGeom prst="downArrow">
          <a:avLst/>
        </a:prstGeom>
        <a:solidFill>
          <a:srgbClr val="99FF66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9526</xdr:colOff>
      <xdr:row>23</xdr:row>
      <xdr:rowOff>0</xdr:rowOff>
    </xdr:from>
    <xdr:to>
      <xdr:col>4</xdr:col>
      <xdr:colOff>180976</xdr:colOff>
      <xdr:row>23</xdr:row>
      <xdr:rowOff>142875</xdr:rowOff>
    </xdr:to>
    <xdr:sp macro="" textlink="">
      <xdr:nvSpPr>
        <xdr:cNvPr id="2" name="1 Flecha aba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1826" y="3333750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190500</xdr:colOff>
      <xdr:row>41</xdr:row>
      <xdr:rowOff>142875</xdr:rowOff>
    </xdr:to>
    <xdr:sp macro="" textlink="">
      <xdr:nvSpPr>
        <xdr:cNvPr id="5" name="4 Flecha abaj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181350" y="6581775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138547</xdr:colOff>
      <xdr:row>0</xdr:row>
      <xdr:rowOff>69273</xdr:rowOff>
    </xdr:from>
    <xdr:to>
      <xdr:col>6</xdr:col>
      <xdr:colOff>488472</xdr:colOff>
      <xdr:row>2</xdr:row>
      <xdr:rowOff>63161</xdr:rowOff>
    </xdr:to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2547" y="69273"/>
          <a:ext cx="4636175" cy="37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s-MX" sz="2400" b="1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Finanzas</a:t>
          </a:r>
          <a:r>
            <a:rPr lang="es-MX" sz="2400" b="1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Personales</a:t>
          </a:r>
          <a:endParaRPr lang="es-MX" sz="2400" b="1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</xdr:col>
      <xdr:colOff>1145429</xdr:colOff>
      <xdr:row>6</xdr:row>
      <xdr:rowOff>110938</xdr:rowOff>
    </xdr:from>
    <xdr:to>
      <xdr:col>5</xdr:col>
      <xdr:colOff>1232646</xdr:colOff>
      <xdr:row>7</xdr:row>
      <xdr:rowOff>224356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09017" y="1238997"/>
          <a:ext cx="3292100" cy="367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s-MX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Arma tu presupuesto mensual</a:t>
          </a:r>
        </a:p>
      </xdr:txBody>
    </xdr:sp>
    <xdr:clientData/>
  </xdr:twoCellAnchor>
  <xdr:twoCellAnchor editAs="oneCell">
    <xdr:from>
      <xdr:col>3</xdr:col>
      <xdr:colOff>853439</xdr:colOff>
      <xdr:row>0</xdr:row>
      <xdr:rowOff>46762</xdr:rowOff>
    </xdr:from>
    <xdr:to>
      <xdr:col>7</xdr:col>
      <xdr:colOff>717176</xdr:colOff>
      <xdr:row>3</xdr:row>
      <xdr:rowOff>179294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5E2DDF6-1560-4982-86A7-8FC459063E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27" y="46762"/>
          <a:ext cx="5339678" cy="692826"/>
        </a:xfrm>
        <a:prstGeom prst="rect">
          <a:avLst/>
        </a:prstGeom>
        <a:solidFill>
          <a:srgbClr val="0070C0"/>
        </a:solidFill>
        <a:ln>
          <a:noFill/>
        </a:ln>
      </xdr:spPr>
    </xdr:pic>
    <xdr:clientData/>
  </xdr:twoCellAnchor>
  <xdr:twoCellAnchor editAs="oneCell">
    <xdr:from>
      <xdr:col>2</xdr:col>
      <xdr:colOff>338604</xdr:colOff>
      <xdr:row>0</xdr:row>
      <xdr:rowOff>43700</xdr:rowOff>
    </xdr:from>
    <xdr:to>
      <xdr:col>3</xdr:col>
      <xdr:colOff>508000</xdr:colOff>
      <xdr:row>3</xdr:row>
      <xdr:rowOff>156882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206D0D0-E718-4671-8037-D990200A1B9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663" y="43700"/>
          <a:ext cx="923925" cy="6734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M68"/>
  <sheetViews>
    <sheetView showGridLines="0" tabSelected="1" view="pageBreakPreview" zoomScale="60" zoomScaleNormal="85" zoomScalePageLayoutView="110" workbookViewId="0">
      <selection activeCell="I30" sqref="I30"/>
    </sheetView>
  </sheetViews>
  <sheetFormatPr baseColWidth="10" defaultColWidth="10.85546875" defaultRowHeight="15" x14ac:dyDescent="0.25"/>
  <cols>
    <col min="1" max="3" width="10.85546875" style="1"/>
    <col min="4" max="4" width="26.140625" style="1" customWidth="1"/>
    <col min="5" max="5" width="19.7109375" style="2" customWidth="1"/>
    <col min="6" max="6" width="21.7109375" style="3" customWidth="1"/>
    <col min="7" max="16384" width="10.85546875" style="1"/>
  </cols>
  <sheetData>
    <row r="1" spans="1:13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7"/>
      <c r="L1" s="4"/>
    </row>
    <row r="2" spans="1:13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7"/>
      <c r="L2" s="4"/>
    </row>
    <row r="3" spans="1:13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7"/>
      <c r="L3" s="4"/>
    </row>
    <row r="4" spans="1:13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7"/>
      <c r="L4" s="4"/>
    </row>
    <row r="5" spans="1:13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7"/>
      <c r="L5" s="4"/>
    </row>
    <row r="6" spans="1:13" ht="15.75" thickBot="1" x14ac:dyDescent="0.3">
      <c r="A6" s="30"/>
      <c r="B6" s="32"/>
      <c r="C6" s="32"/>
      <c r="D6" s="32"/>
      <c r="E6" s="32"/>
      <c r="F6" s="32"/>
      <c r="G6" s="32"/>
      <c r="H6" s="32"/>
      <c r="I6" s="32"/>
      <c r="J6" s="32"/>
      <c r="K6" s="7"/>
      <c r="L6" s="4"/>
    </row>
    <row r="7" spans="1:13" ht="20.25" customHeight="1" thickTop="1" x14ac:dyDescent="0.25">
      <c r="A7" s="30"/>
      <c r="B7" s="33" t="s">
        <v>41</v>
      </c>
      <c r="C7" s="34"/>
      <c r="D7" s="34"/>
      <c r="E7" s="34"/>
      <c r="F7" s="34"/>
      <c r="G7" s="34"/>
      <c r="H7" s="34"/>
      <c r="I7" s="34"/>
      <c r="J7" s="35"/>
      <c r="K7" s="7"/>
      <c r="L7" s="4"/>
    </row>
    <row r="8" spans="1:13" ht="45" customHeight="1" x14ac:dyDescent="0.25">
      <c r="A8" s="30"/>
      <c r="B8" s="36"/>
      <c r="C8" s="37"/>
      <c r="D8" s="37"/>
      <c r="E8" s="37"/>
      <c r="F8" s="37"/>
      <c r="G8" s="37"/>
      <c r="H8" s="37"/>
      <c r="I8" s="37"/>
      <c r="J8" s="38"/>
      <c r="K8" s="7"/>
      <c r="L8" s="4"/>
    </row>
    <row r="9" spans="1:13" ht="45" customHeight="1" x14ac:dyDescent="0.25">
      <c r="A9" s="30"/>
      <c r="B9" s="36"/>
      <c r="C9" s="37"/>
      <c r="D9" s="37"/>
      <c r="E9" s="37"/>
      <c r="F9" s="37"/>
      <c r="G9" s="37"/>
      <c r="H9" s="37"/>
      <c r="I9" s="37"/>
      <c r="J9" s="38"/>
      <c r="K9" s="8"/>
      <c r="L9" s="4"/>
    </row>
    <row r="10" spans="1:13" ht="45" customHeight="1" x14ac:dyDescent="0.25">
      <c r="A10" s="30"/>
      <c r="B10" s="36"/>
      <c r="C10" s="37"/>
      <c r="D10" s="37"/>
      <c r="E10" s="37"/>
      <c r="F10" s="37"/>
      <c r="G10" s="37"/>
      <c r="H10" s="37"/>
      <c r="I10" s="37"/>
      <c r="J10" s="38"/>
      <c r="K10" s="7"/>
      <c r="L10" s="4"/>
    </row>
    <row r="11" spans="1:13" ht="45" customHeight="1" thickBot="1" x14ac:dyDescent="0.3">
      <c r="A11" s="30"/>
      <c r="B11" s="39"/>
      <c r="C11" s="40"/>
      <c r="D11" s="40"/>
      <c r="E11" s="40"/>
      <c r="F11" s="40"/>
      <c r="G11" s="40"/>
      <c r="H11" s="40"/>
      <c r="I11" s="40"/>
      <c r="J11" s="41"/>
      <c r="K11" s="9"/>
      <c r="L11" s="6"/>
      <c r="M11" s="6"/>
    </row>
    <row r="12" spans="1:13" ht="22.5" thickTop="1" thickBot="1" x14ac:dyDescent="0.4">
      <c r="A12" s="30"/>
      <c r="B12" s="42"/>
      <c r="C12" s="42"/>
      <c r="D12" s="43" t="s">
        <v>14</v>
      </c>
      <c r="E12" s="44"/>
      <c r="F12" s="45"/>
      <c r="G12" s="42"/>
      <c r="H12" s="42"/>
      <c r="I12" s="42"/>
      <c r="J12" s="42"/>
      <c r="K12" s="30"/>
    </row>
    <row r="13" spans="1:13" ht="16.5" thickTop="1" thickBot="1" x14ac:dyDescent="0.3">
      <c r="A13" s="30"/>
      <c r="B13" s="30"/>
      <c r="C13" s="30"/>
      <c r="D13" s="46" t="s">
        <v>4</v>
      </c>
      <c r="E13" s="47"/>
      <c r="F13" s="48"/>
      <c r="G13" s="30"/>
      <c r="H13" s="30"/>
      <c r="I13" s="30"/>
      <c r="J13" s="30"/>
      <c r="K13" s="30"/>
    </row>
    <row r="14" spans="1:13" ht="16.5" thickTop="1" thickBot="1" x14ac:dyDescent="0.3">
      <c r="A14" s="30"/>
      <c r="B14" s="30"/>
      <c r="C14" s="30"/>
      <c r="D14" s="49" t="s">
        <v>12</v>
      </c>
      <c r="E14" s="50" t="s">
        <v>5</v>
      </c>
      <c r="F14" s="51"/>
      <c r="G14" s="30"/>
      <c r="H14" s="30"/>
      <c r="I14" s="30"/>
      <c r="J14" s="30"/>
      <c r="K14" s="30"/>
    </row>
    <row r="15" spans="1:13" ht="16.5" thickTop="1" thickBot="1" x14ac:dyDescent="0.3">
      <c r="A15" s="30"/>
      <c r="B15" s="30"/>
      <c r="C15" s="30"/>
      <c r="D15" s="52"/>
      <c r="E15" s="53" t="s">
        <v>1</v>
      </c>
      <c r="F15" s="54" t="s">
        <v>2</v>
      </c>
      <c r="G15" s="30"/>
      <c r="H15" s="30"/>
      <c r="I15" s="30"/>
      <c r="J15" s="30"/>
      <c r="K15" s="30"/>
    </row>
    <row r="16" spans="1:13" ht="16.5" thickTop="1" thickBot="1" x14ac:dyDescent="0.3">
      <c r="A16" s="30"/>
      <c r="B16" s="30"/>
      <c r="C16" s="30"/>
      <c r="D16" s="55" t="s">
        <v>15</v>
      </c>
      <c r="E16" s="56"/>
      <c r="F16" s="57"/>
      <c r="G16" s="30"/>
      <c r="H16" s="30"/>
      <c r="I16" s="30"/>
      <c r="J16" s="30"/>
      <c r="K16" s="30"/>
    </row>
    <row r="17" spans="1:11" ht="16.5" thickTop="1" thickBot="1" x14ac:dyDescent="0.3">
      <c r="A17" s="30"/>
      <c r="B17" s="30"/>
      <c r="C17" s="30"/>
      <c r="D17" s="58" t="s">
        <v>6</v>
      </c>
      <c r="E17" s="10">
        <v>30000</v>
      </c>
      <c r="F17" s="11">
        <f t="shared" ref="F17:F22" si="0">E17/$E$22</f>
        <v>0.73170731707317072</v>
      </c>
      <c r="G17" s="30"/>
      <c r="H17" s="30"/>
      <c r="I17" s="30"/>
      <c r="J17" s="30"/>
      <c r="K17" s="30"/>
    </row>
    <row r="18" spans="1:11" ht="16.5" thickTop="1" thickBot="1" x14ac:dyDescent="0.3">
      <c r="A18" s="30"/>
      <c r="B18" s="30"/>
      <c r="C18" s="30"/>
      <c r="D18" s="58" t="s">
        <v>7</v>
      </c>
      <c r="E18" s="10">
        <v>5000</v>
      </c>
      <c r="F18" s="11">
        <f t="shared" si="0"/>
        <v>0.12195121951219512</v>
      </c>
      <c r="G18" s="30"/>
      <c r="H18" s="30"/>
      <c r="I18" s="30"/>
      <c r="J18" s="30"/>
      <c r="K18" s="30"/>
    </row>
    <row r="19" spans="1:11" ht="16.5" thickTop="1" thickBot="1" x14ac:dyDescent="0.3">
      <c r="A19" s="30"/>
      <c r="B19" s="30"/>
      <c r="C19" s="30"/>
      <c r="D19" s="58" t="s">
        <v>8</v>
      </c>
      <c r="E19" s="10"/>
      <c r="F19" s="11">
        <f t="shared" si="0"/>
        <v>0</v>
      </c>
      <c r="G19" s="30"/>
      <c r="H19" s="30"/>
      <c r="I19" s="30"/>
      <c r="J19" s="30"/>
      <c r="K19" s="30"/>
    </row>
    <row r="20" spans="1:11" ht="16.5" thickTop="1" thickBot="1" x14ac:dyDescent="0.3">
      <c r="A20" s="30"/>
      <c r="B20" s="30"/>
      <c r="C20" s="30"/>
      <c r="D20" s="58" t="s">
        <v>9</v>
      </c>
      <c r="E20" s="10">
        <v>0</v>
      </c>
      <c r="F20" s="11">
        <f t="shared" si="0"/>
        <v>0</v>
      </c>
      <c r="G20" s="30"/>
      <c r="H20" s="30"/>
      <c r="I20" s="30"/>
      <c r="J20" s="30"/>
      <c r="K20" s="30"/>
    </row>
    <row r="21" spans="1:11" ht="16.5" thickTop="1" thickBot="1" x14ac:dyDescent="0.3">
      <c r="A21" s="30"/>
      <c r="B21" s="30"/>
      <c r="C21" s="30"/>
      <c r="D21" s="59" t="s">
        <v>10</v>
      </c>
      <c r="E21" s="12">
        <v>6000</v>
      </c>
      <c r="F21" s="13">
        <f t="shared" si="0"/>
        <v>0.14634146341463414</v>
      </c>
      <c r="G21" s="30"/>
      <c r="H21" s="30"/>
      <c r="I21" s="30"/>
      <c r="J21" s="30"/>
      <c r="K21" s="30"/>
    </row>
    <row r="22" spans="1:11" ht="16.5" thickTop="1" thickBot="1" x14ac:dyDescent="0.3">
      <c r="A22" s="30"/>
      <c r="B22" s="30"/>
      <c r="C22" s="30"/>
      <c r="D22" s="60" t="s">
        <v>13</v>
      </c>
      <c r="E22" s="61">
        <f>SUM(E17:E21)</f>
        <v>41000</v>
      </c>
      <c r="F22" s="62">
        <f t="shared" si="0"/>
        <v>1</v>
      </c>
      <c r="G22" s="30"/>
      <c r="H22" s="30"/>
      <c r="I22" s="30"/>
      <c r="J22" s="30"/>
      <c r="K22" s="30"/>
    </row>
    <row r="23" spans="1:11" ht="16.5" thickTop="1" thickBot="1" x14ac:dyDescent="0.3">
      <c r="A23" s="30"/>
      <c r="B23" s="30"/>
      <c r="C23" s="42"/>
      <c r="D23" s="14"/>
      <c r="E23" s="14"/>
      <c r="F23" s="14"/>
      <c r="G23" s="42"/>
      <c r="H23" s="30"/>
      <c r="I23" s="30"/>
      <c r="J23" s="30"/>
      <c r="K23" s="30"/>
    </row>
    <row r="24" spans="1:11" ht="16.5" thickTop="1" thickBot="1" x14ac:dyDescent="0.3">
      <c r="A24" s="30"/>
      <c r="B24" s="30"/>
      <c r="C24" s="30"/>
      <c r="D24" s="63" t="s">
        <v>16</v>
      </c>
      <c r="E24" s="64"/>
      <c r="F24" s="65"/>
      <c r="G24" s="30"/>
      <c r="H24" s="30"/>
      <c r="I24" s="30"/>
      <c r="J24" s="30"/>
      <c r="K24" s="30"/>
    </row>
    <row r="25" spans="1:11" ht="16.5" thickTop="1" thickBot="1" x14ac:dyDescent="0.3">
      <c r="A25" s="30"/>
      <c r="B25" s="30"/>
      <c r="C25" s="30"/>
      <c r="D25" s="15" t="s">
        <v>36</v>
      </c>
      <c r="E25" s="10">
        <v>6000</v>
      </c>
      <c r="F25" s="16">
        <f t="shared" ref="F25:F40" si="1">E25/$E$22</f>
        <v>0.14634146341463414</v>
      </c>
      <c r="G25" s="30"/>
      <c r="H25" s="30"/>
      <c r="I25" s="30"/>
      <c r="J25" s="30"/>
      <c r="K25" s="30"/>
    </row>
    <row r="26" spans="1:11" ht="16.5" thickTop="1" thickBot="1" x14ac:dyDescent="0.3">
      <c r="A26" s="30"/>
      <c r="B26" s="30"/>
      <c r="C26" s="30"/>
      <c r="D26" s="15" t="s">
        <v>20</v>
      </c>
      <c r="E26" s="10">
        <v>350</v>
      </c>
      <c r="F26" s="16">
        <f t="shared" si="1"/>
        <v>8.5365853658536592E-3</v>
      </c>
      <c r="G26" s="30"/>
      <c r="H26" s="30"/>
      <c r="I26" s="30"/>
      <c r="J26" s="30"/>
      <c r="K26" s="30"/>
    </row>
    <row r="27" spans="1:11" ht="16.5" thickTop="1" thickBot="1" x14ac:dyDescent="0.3">
      <c r="A27" s="30"/>
      <c r="B27" s="30"/>
      <c r="C27" s="30"/>
      <c r="D27" s="15" t="s">
        <v>21</v>
      </c>
      <c r="E27" s="10">
        <v>350</v>
      </c>
      <c r="F27" s="16">
        <f t="shared" si="1"/>
        <v>8.5365853658536592E-3</v>
      </c>
      <c r="G27" s="30"/>
      <c r="H27" s="30"/>
      <c r="I27" s="30"/>
      <c r="J27" s="30"/>
      <c r="K27" s="30"/>
    </row>
    <row r="28" spans="1:11" ht="16.5" thickTop="1" thickBot="1" x14ac:dyDescent="0.3">
      <c r="A28" s="30"/>
      <c r="B28" s="30"/>
      <c r="C28" s="30"/>
      <c r="D28" s="17" t="s">
        <v>22</v>
      </c>
      <c r="E28" s="18">
        <v>500</v>
      </c>
      <c r="F28" s="19">
        <f t="shared" si="1"/>
        <v>1.2195121951219513E-2</v>
      </c>
      <c r="G28" s="30"/>
      <c r="H28" s="30"/>
      <c r="I28" s="30"/>
      <c r="J28" s="30"/>
      <c r="K28" s="30"/>
    </row>
    <row r="29" spans="1:11" ht="16.5" thickTop="1" thickBot="1" x14ac:dyDescent="0.3">
      <c r="A29" s="30"/>
      <c r="B29" s="30"/>
      <c r="C29" s="30"/>
      <c r="D29" s="15" t="s">
        <v>37</v>
      </c>
      <c r="E29" s="10">
        <v>350</v>
      </c>
      <c r="F29" s="16">
        <f t="shared" si="1"/>
        <v>8.5365853658536592E-3</v>
      </c>
      <c r="G29" s="30"/>
      <c r="H29" s="30"/>
      <c r="I29" s="30"/>
      <c r="J29" s="30"/>
      <c r="K29" s="30"/>
    </row>
    <row r="30" spans="1:11" ht="16.5" thickTop="1" thickBot="1" x14ac:dyDescent="0.3">
      <c r="A30" s="30"/>
      <c r="B30" s="30"/>
      <c r="C30" s="30"/>
      <c r="D30" s="17" t="s">
        <v>23</v>
      </c>
      <c r="E30" s="10">
        <v>599</v>
      </c>
      <c r="F30" s="16">
        <f t="shared" si="1"/>
        <v>1.4609756097560976E-2</v>
      </c>
      <c r="G30" s="30"/>
      <c r="H30" s="30"/>
      <c r="I30" s="30"/>
      <c r="J30" s="30"/>
      <c r="K30" s="30"/>
    </row>
    <row r="31" spans="1:11" ht="16.5" thickTop="1" thickBot="1" x14ac:dyDescent="0.3">
      <c r="A31" s="30"/>
      <c r="B31" s="30"/>
      <c r="C31" s="30"/>
      <c r="D31" s="15" t="s">
        <v>24</v>
      </c>
      <c r="E31" s="10">
        <v>700</v>
      </c>
      <c r="F31" s="19">
        <f t="shared" si="1"/>
        <v>1.7073170731707318E-2</v>
      </c>
      <c r="G31" s="30"/>
      <c r="H31" s="30"/>
      <c r="I31" s="30"/>
      <c r="J31" s="30"/>
      <c r="K31" s="30"/>
    </row>
    <row r="32" spans="1:11" ht="16.5" thickTop="1" thickBot="1" x14ac:dyDescent="0.3">
      <c r="A32" s="30"/>
      <c r="B32" s="30"/>
      <c r="C32" s="30"/>
      <c r="D32" s="20" t="s">
        <v>39</v>
      </c>
      <c r="E32" s="12">
        <v>10000</v>
      </c>
      <c r="F32" s="16">
        <f t="shared" si="1"/>
        <v>0.24390243902439024</v>
      </c>
      <c r="G32" s="30"/>
      <c r="H32" s="30"/>
      <c r="I32" s="30"/>
      <c r="J32" s="30"/>
      <c r="K32" s="30"/>
    </row>
    <row r="33" spans="1:11" ht="16.5" thickTop="1" thickBot="1" x14ac:dyDescent="0.3">
      <c r="A33" s="30"/>
      <c r="B33" s="30"/>
      <c r="C33" s="30"/>
      <c r="D33" s="15" t="s">
        <v>31</v>
      </c>
      <c r="E33" s="10">
        <v>3000</v>
      </c>
      <c r="F33" s="16">
        <f t="shared" si="1"/>
        <v>7.3170731707317069E-2</v>
      </c>
      <c r="G33" s="30"/>
      <c r="H33" s="30"/>
      <c r="I33" s="30"/>
      <c r="J33" s="30"/>
      <c r="K33" s="30"/>
    </row>
    <row r="34" spans="1:11" ht="16.5" thickTop="1" thickBot="1" x14ac:dyDescent="0.3">
      <c r="A34" s="30"/>
      <c r="B34" s="30"/>
      <c r="C34" s="30"/>
      <c r="D34" s="17" t="s">
        <v>32</v>
      </c>
      <c r="E34" s="12">
        <v>3000</v>
      </c>
      <c r="F34" s="21">
        <f t="shared" si="1"/>
        <v>7.3170731707317069E-2</v>
      </c>
      <c r="G34" s="30"/>
      <c r="H34" s="30"/>
      <c r="I34" s="30"/>
      <c r="J34" s="30"/>
      <c r="K34" s="30"/>
    </row>
    <row r="35" spans="1:11" ht="16.5" thickTop="1" thickBot="1" x14ac:dyDescent="0.3">
      <c r="A35" s="30"/>
      <c r="B35" s="30"/>
      <c r="C35" s="30"/>
      <c r="D35" s="15" t="s">
        <v>33</v>
      </c>
      <c r="E35" s="10">
        <v>4000</v>
      </c>
      <c r="F35" s="16">
        <f t="shared" si="1"/>
        <v>9.7560975609756101E-2</v>
      </c>
      <c r="G35" s="30"/>
      <c r="H35" s="30"/>
      <c r="I35" s="30"/>
      <c r="J35" s="30"/>
      <c r="K35" s="30"/>
    </row>
    <row r="36" spans="1:11" ht="16.5" thickTop="1" thickBot="1" x14ac:dyDescent="0.3">
      <c r="A36" s="30"/>
      <c r="B36" s="30"/>
      <c r="C36" s="30"/>
      <c r="D36" s="17" t="s">
        <v>38</v>
      </c>
      <c r="E36" s="18">
        <v>2500</v>
      </c>
      <c r="F36" s="19">
        <f t="shared" si="1"/>
        <v>6.097560975609756E-2</v>
      </c>
      <c r="G36" s="30"/>
      <c r="H36" s="30"/>
      <c r="I36" s="30"/>
      <c r="J36" s="30"/>
      <c r="K36" s="30"/>
    </row>
    <row r="37" spans="1:11" ht="16.5" thickTop="1" thickBot="1" x14ac:dyDescent="0.3">
      <c r="A37" s="30"/>
      <c r="B37" s="30"/>
      <c r="C37" s="30"/>
      <c r="D37" s="15" t="s">
        <v>35</v>
      </c>
      <c r="E37" s="10">
        <v>0</v>
      </c>
      <c r="F37" s="16">
        <f t="shared" si="1"/>
        <v>0</v>
      </c>
      <c r="G37" s="30"/>
      <c r="H37" s="30"/>
      <c r="I37" s="30"/>
      <c r="J37" s="30"/>
      <c r="K37" s="30"/>
    </row>
    <row r="38" spans="1:11" ht="16.5" thickTop="1" thickBot="1" x14ac:dyDescent="0.3">
      <c r="A38" s="30"/>
      <c r="B38" s="30"/>
      <c r="C38" s="30"/>
      <c r="D38" s="15"/>
      <c r="E38" s="10"/>
      <c r="F38" s="16">
        <f t="shared" si="1"/>
        <v>0</v>
      </c>
      <c r="G38" s="30"/>
      <c r="H38" s="30"/>
      <c r="I38" s="30"/>
      <c r="J38" s="30"/>
      <c r="K38" s="30"/>
    </row>
    <row r="39" spans="1:11" ht="16.5" thickTop="1" thickBot="1" x14ac:dyDescent="0.3">
      <c r="A39" s="30"/>
      <c r="B39" s="30"/>
      <c r="C39" s="30"/>
      <c r="D39" s="17"/>
      <c r="E39" s="18"/>
      <c r="F39" s="19">
        <f t="shared" si="1"/>
        <v>0</v>
      </c>
      <c r="G39" s="30"/>
      <c r="H39" s="30"/>
      <c r="I39" s="30"/>
      <c r="J39" s="30"/>
      <c r="K39" s="30"/>
    </row>
    <row r="40" spans="1:11" ht="16.5" thickTop="1" thickBot="1" x14ac:dyDescent="0.3">
      <c r="A40" s="30"/>
      <c r="B40" s="30"/>
      <c r="C40" s="30"/>
      <c r="D40" s="66" t="s">
        <v>17</v>
      </c>
      <c r="E40" s="67">
        <f>SUM(E25:E37)</f>
        <v>31349</v>
      </c>
      <c r="F40" s="68">
        <f t="shared" si="1"/>
        <v>0.76460975609756099</v>
      </c>
      <c r="G40" s="30"/>
      <c r="H40" s="85"/>
      <c r="I40" s="30"/>
      <c r="J40" s="30"/>
      <c r="K40" s="30"/>
    </row>
    <row r="41" spans="1:11" s="5" customFormat="1" ht="16.5" thickTop="1" thickBot="1" x14ac:dyDescent="0.3">
      <c r="A41" s="84"/>
      <c r="B41" s="84"/>
      <c r="C41" s="84"/>
      <c r="D41" s="22"/>
      <c r="E41" s="23"/>
      <c r="F41" s="24"/>
      <c r="G41" s="84"/>
      <c r="H41" s="84"/>
      <c r="I41" s="84"/>
      <c r="J41" s="84"/>
      <c r="K41" s="84"/>
    </row>
    <row r="42" spans="1:11" ht="16.5" thickTop="1" thickBot="1" x14ac:dyDescent="0.3">
      <c r="A42" s="30"/>
      <c r="B42" s="30"/>
      <c r="C42" s="30"/>
      <c r="D42" s="63" t="s">
        <v>18</v>
      </c>
      <c r="E42" s="64"/>
      <c r="F42" s="65"/>
      <c r="G42" s="30"/>
      <c r="H42" s="30"/>
      <c r="I42" s="30"/>
      <c r="J42" s="30"/>
      <c r="K42" s="30"/>
    </row>
    <row r="43" spans="1:11" ht="16.5" thickTop="1" thickBot="1" x14ac:dyDescent="0.3">
      <c r="A43" s="30"/>
      <c r="B43" s="30"/>
      <c r="C43" s="30"/>
      <c r="D43" s="15" t="s">
        <v>25</v>
      </c>
      <c r="E43" s="25">
        <v>600</v>
      </c>
      <c r="F43" s="16">
        <f t="shared" ref="F43:F59" si="2">E43/$E$22</f>
        <v>1.4634146341463415E-2</v>
      </c>
      <c r="G43" s="30"/>
      <c r="H43" s="30"/>
      <c r="I43" s="30"/>
      <c r="J43" s="30"/>
      <c r="K43" s="30"/>
    </row>
    <row r="44" spans="1:11" ht="16.5" thickTop="1" thickBot="1" x14ac:dyDescent="0.3">
      <c r="A44" s="30"/>
      <c r="B44" s="30"/>
      <c r="C44" s="30"/>
      <c r="D44" s="15" t="s">
        <v>26</v>
      </c>
      <c r="E44" s="25">
        <v>350</v>
      </c>
      <c r="F44" s="16">
        <f t="shared" si="2"/>
        <v>8.5365853658536592E-3</v>
      </c>
      <c r="G44" s="30"/>
      <c r="H44" s="30"/>
      <c r="I44" s="30"/>
      <c r="J44" s="30"/>
      <c r="K44" s="30"/>
    </row>
    <row r="45" spans="1:11" ht="16.5" thickTop="1" thickBot="1" x14ac:dyDescent="0.3">
      <c r="A45" s="30"/>
      <c r="B45" s="30"/>
      <c r="C45" s="30"/>
      <c r="D45" s="26" t="s">
        <v>27</v>
      </c>
      <c r="E45" s="27">
        <v>200</v>
      </c>
      <c r="F45" s="21">
        <f t="shared" si="2"/>
        <v>4.8780487804878049E-3</v>
      </c>
      <c r="G45" s="30"/>
      <c r="H45" s="30"/>
      <c r="I45" s="30"/>
      <c r="J45" s="30"/>
      <c r="K45" s="30"/>
    </row>
    <row r="46" spans="1:11" ht="16.5" thickTop="1" thickBot="1" x14ac:dyDescent="0.3">
      <c r="A46" s="30"/>
      <c r="B46" s="30"/>
      <c r="C46" s="30"/>
      <c r="D46" s="17" t="s">
        <v>28</v>
      </c>
      <c r="E46" s="28">
        <v>200</v>
      </c>
      <c r="F46" s="19">
        <f t="shared" si="2"/>
        <v>4.8780487804878049E-3</v>
      </c>
      <c r="G46" s="30"/>
      <c r="H46" s="30"/>
      <c r="I46" s="30"/>
      <c r="J46" s="30"/>
      <c r="K46" s="30"/>
    </row>
    <row r="47" spans="1:11" ht="16.5" thickTop="1" thickBot="1" x14ac:dyDescent="0.3">
      <c r="A47" s="30"/>
      <c r="B47" s="30"/>
      <c r="C47" s="30"/>
      <c r="D47" s="15" t="s">
        <v>29</v>
      </c>
      <c r="E47" s="25">
        <v>150</v>
      </c>
      <c r="F47" s="16">
        <f t="shared" si="2"/>
        <v>3.6585365853658539E-3</v>
      </c>
      <c r="G47" s="30"/>
      <c r="H47" s="30"/>
      <c r="I47" s="30"/>
      <c r="J47" s="30"/>
      <c r="K47" s="30"/>
    </row>
    <row r="48" spans="1:11" ht="16.5" thickTop="1" thickBot="1" x14ac:dyDescent="0.3">
      <c r="A48" s="30"/>
      <c r="B48" s="30"/>
      <c r="C48" s="30"/>
      <c r="D48" s="17" t="s">
        <v>30</v>
      </c>
      <c r="E48" s="28">
        <v>2000</v>
      </c>
      <c r="F48" s="16">
        <f t="shared" si="2"/>
        <v>4.878048780487805E-2</v>
      </c>
      <c r="G48" s="30"/>
      <c r="H48" s="30"/>
      <c r="I48" s="30"/>
      <c r="J48" s="30"/>
      <c r="K48" s="30"/>
    </row>
    <row r="49" spans="1:11" ht="16.5" thickTop="1" thickBot="1" x14ac:dyDescent="0.3">
      <c r="A49" s="30"/>
      <c r="B49" s="30"/>
      <c r="C49" s="30"/>
      <c r="D49" s="15" t="s">
        <v>34</v>
      </c>
      <c r="E49" s="25">
        <v>1500</v>
      </c>
      <c r="F49" s="19">
        <f t="shared" si="2"/>
        <v>3.6585365853658534E-2</v>
      </c>
      <c r="G49" s="30"/>
      <c r="H49" s="30"/>
      <c r="I49" s="30"/>
      <c r="J49" s="30"/>
      <c r="K49" s="30"/>
    </row>
    <row r="50" spans="1:11" ht="16.5" thickTop="1" thickBot="1" x14ac:dyDescent="0.3">
      <c r="A50" s="30"/>
      <c r="B50" s="30"/>
      <c r="C50" s="30"/>
      <c r="D50" s="15" t="s">
        <v>40</v>
      </c>
      <c r="E50" s="25">
        <v>600</v>
      </c>
      <c r="F50" s="16">
        <f t="shared" si="2"/>
        <v>1.4634146341463415E-2</v>
      </c>
      <c r="G50" s="30"/>
      <c r="H50" s="30"/>
      <c r="I50" s="30"/>
      <c r="J50" s="30"/>
      <c r="K50" s="30"/>
    </row>
    <row r="51" spans="1:11" ht="16.5" thickTop="1" thickBot="1" x14ac:dyDescent="0.3">
      <c r="A51" s="30"/>
      <c r="B51" s="30"/>
      <c r="C51" s="30"/>
      <c r="D51" s="17"/>
      <c r="E51" s="28"/>
      <c r="F51" s="19">
        <f t="shared" si="2"/>
        <v>0</v>
      </c>
      <c r="G51" s="30"/>
      <c r="H51" s="30"/>
      <c r="I51" s="30"/>
      <c r="J51" s="30"/>
      <c r="K51" s="30"/>
    </row>
    <row r="52" spans="1:11" ht="16.5" thickTop="1" thickBot="1" x14ac:dyDescent="0.3">
      <c r="A52" s="30"/>
      <c r="B52" s="30"/>
      <c r="C52" s="30"/>
      <c r="D52" s="15"/>
      <c r="E52" s="25"/>
      <c r="F52" s="16">
        <f t="shared" si="2"/>
        <v>0</v>
      </c>
      <c r="G52" s="30"/>
      <c r="H52" s="30"/>
      <c r="I52" s="30"/>
      <c r="J52" s="30"/>
      <c r="K52" s="30"/>
    </row>
    <row r="53" spans="1:11" ht="16.5" thickTop="1" thickBot="1" x14ac:dyDescent="0.3">
      <c r="A53" s="30"/>
      <c r="B53" s="30"/>
      <c r="C53" s="30"/>
      <c r="D53" s="17"/>
      <c r="E53" s="28"/>
      <c r="F53" s="19">
        <f t="shared" si="2"/>
        <v>0</v>
      </c>
      <c r="G53" s="30"/>
      <c r="H53" s="30"/>
      <c r="I53" s="30"/>
      <c r="J53" s="30"/>
      <c r="K53" s="30"/>
    </row>
    <row r="54" spans="1:11" ht="16.5" thickTop="1" thickBot="1" x14ac:dyDescent="0.3">
      <c r="A54" s="30"/>
      <c r="B54" s="30"/>
      <c r="C54" s="30"/>
      <c r="D54" s="15"/>
      <c r="E54" s="25"/>
      <c r="F54" s="16">
        <f t="shared" si="2"/>
        <v>0</v>
      </c>
      <c r="G54" s="30"/>
      <c r="H54" s="30"/>
      <c r="I54" s="30"/>
      <c r="J54" s="30"/>
      <c r="K54" s="30"/>
    </row>
    <row r="55" spans="1:11" ht="16.5" thickTop="1" thickBot="1" x14ac:dyDescent="0.3">
      <c r="A55" s="30"/>
      <c r="B55" s="30"/>
      <c r="C55" s="30"/>
      <c r="D55" s="17"/>
      <c r="E55" s="28"/>
      <c r="F55" s="19">
        <f t="shared" si="2"/>
        <v>0</v>
      </c>
      <c r="G55" s="30"/>
      <c r="H55" s="30"/>
      <c r="I55" s="30"/>
      <c r="J55" s="30"/>
      <c r="K55" s="30"/>
    </row>
    <row r="56" spans="1:11" ht="16.5" thickTop="1" thickBot="1" x14ac:dyDescent="0.3">
      <c r="A56" s="30"/>
      <c r="B56" s="30"/>
      <c r="C56" s="30"/>
      <c r="D56" s="15"/>
      <c r="E56" s="25"/>
      <c r="F56" s="16">
        <f t="shared" si="2"/>
        <v>0</v>
      </c>
      <c r="G56" s="30"/>
      <c r="H56" s="30"/>
      <c r="I56" s="30"/>
      <c r="J56" s="30"/>
      <c r="K56" s="30"/>
    </row>
    <row r="57" spans="1:11" ht="16.5" thickTop="1" thickBot="1" x14ac:dyDescent="0.3">
      <c r="A57" s="30"/>
      <c r="B57" s="30"/>
      <c r="C57" s="30"/>
      <c r="D57" s="26"/>
      <c r="E57" s="29"/>
      <c r="F57" s="16">
        <f t="shared" si="2"/>
        <v>0</v>
      </c>
      <c r="G57" s="30"/>
      <c r="H57" s="30"/>
      <c r="I57" s="30"/>
      <c r="J57" s="30"/>
      <c r="K57" s="30"/>
    </row>
    <row r="58" spans="1:11" ht="16.5" thickTop="1" thickBot="1" x14ac:dyDescent="0.3">
      <c r="A58" s="30"/>
      <c r="B58" s="30"/>
      <c r="C58" s="30"/>
      <c r="D58" s="69" t="s">
        <v>19</v>
      </c>
      <c r="E58" s="70">
        <f>SUM(E43:E57)</f>
        <v>5600</v>
      </c>
      <c r="F58" s="71">
        <f t="shared" si="2"/>
        <v>0.13658536585365855</v>
      </c>
      <c r="G58" s="30"/>
      <c r="H58" s="86"/>
      <c r="I58" s="30"/>
      <c r="J58" s="30"/>
      <c r="K58" s="30"/>
    </row>
    <row r="59" spans="1:11" ht="16.5" thickTop="1" thickBot="1" x14ac:dyDescent="0.3">
      <c r="A59" s="30"/>
      <c r="B59" s="30"/>
      <c r="C59" s="30"/>
      <c r="D59" s="72" t="s">
        <v>0</v>
      </c>
      <c r="E59" s="73">
        <f>SUM(E40+E58)</f>
        <v>36949</v>
      </c>
      <c r="F59" s="71">
        <f t="shared" si="2"/>
        <v>0.90119512195121954</v>
      </c>
      <c r="G59" s="30"/>
      <c r="H59" s="87"/>
      <c r="I59" s="30"/>
      <c r="J59" s="30"/>
      <c r="K59" s="42"/>
    </row>
    <row r="60" spans="1:11" ht="16.5" thickTop="1" thickBot="1" x14ac:dyDescent="0.3">
      <c r="A60" s="30"/>
      <c r="B60" s="30"/>
      <c r="C60" s="30"/>
      <c r="D60" s="42"/>
      <c r="E60" s="74"/>
      <c r="F60" s="75"/>
      <c r="G60" s="30"/>
      <c r="H60" s="30"/>
      <c r="I60" s="30"/>
      <c r="J60" s="30"/>
      <c r="K60" s="42"/>
    </row>
    <row r="61" spans="1:11" ht="20.25" thickTop="1" thickBot="1" x14ac:dyDescent="0.35">
      <c r="A61" s="30"/>
      <c r="B61" s="30"/>
      <c r="C61" s="30"/>
      <c r="D61" s="76" t="s">
        <v>11</v>
      </c>
      <c r="E61" s="77"/>
      <c r="F61" s="78"/>
      <c r="G61" s="30"/>
      <c r="H61" s="30"/>
      <c r="I61" s="30"/>
      <c r="J61" s="30"/>
      <c r="K61" s="42"/>
    </row>
    <row r="62" spans="1:11" ht="22.5" thickTop="1" thickBot="1" x14ac:dyDescent="0.4">
      <c r="A62" s="30"/>
      <c r="B62" s="30"/>
      <c r="C62" s="30"/>
      <c r="D62" s="79" t="s">
        <v>3</v>
      </c>
      <c r="E62" s="80">
        <f>E22-E59</f>
        <v>4051</v>
      </c>
      <c r="F62" s="81">
        <f>E62/$E$22</f>
        <v>9.8804878048780492E-2</v>
      </c>
      <c r="G62" s="30"/>
      <c r="H62" s="30"/>
      <c r="I62" s="30"/>
      <c r="J62" s="30"/>
      <c r="K62" s="42"/>
    </row>
    <row r="63" spans="1:11" ht="15.75" thickTop="1" x14ac:dyDescent="0.25">
      <c r="A63" s="30"/>
      <c r="B63" s="30"/>
      <c r="C63" s="30"/>
      <c r="D63" s="30"/>
      <c r="E63" s="82"/>
      <c r="F63" s="83"/>
      <c r="G63" s="30"/>
      <c r="H63" s="30"/>
      <c r="I63" s="30"/>
      <c r="J63" s="30"/>
      <c r="K63" s="42"/>
    </row>
    <row r="64" spans="1:11" x14ac:dyDescent="0.25">
      <c r="A64" s="30"/>
      <c r="B64" s="30"/>
      <c r="C64" s="30"/>
      <c r="D64" s="30"/>
      <c r="E64" s="82"/>
      <c r="F64" s="83"/>
      <c r="G64" s="30"/>
      <c r="H64" s="30"/>
      <c r="I64" s="30"/>
      <c r="J64" s="30"/>
      <c r="K64" s="30"/>
    </row>
    <row r="65" spans="1:11" x14ac:dyDescent="0.25">
      <c r="A65" s="30"/>
      <c r="B65" s="30"/>
      <c r="C65" s="30"/>
      <c r="D65" s="30"/>
      <c r="E65" s="82"/>
      <c r="F65" s="83"/>
      <c r="G65" s="30"/>
      <c r="H65" s="30"/>
      <c r="I65" s="30"/>
      <c r="J65" s="30"/>
      <c r="K65" s="30"/>
    </row>
    <row r="66" spans="1:11" x14ac:dyDescent="0.25">
      <c r="A66" s="30"/>
      <c r="B66" s="30"/>
      <c r="C66" s="30"/>
      <c r="D66" s="30"/>
      <c r="E66" s="82"/>
      <c r="F66" s="83"/>
      <c r="G66" s="30"/>
      <c r="H66" s="30"/>
      <c r="I66" s="30"/>
      <c r="J66" s="30"/>
      <c r="K66" s="30"/>
    </row>
    <row r="67" spans="1:11" x14ac:dyDescent="0.25">
      <c r="A67" s="30"/>
      <c r="B67" s="30"/>
      <c r="C67" s="30"/>
      <c r="D67" s="30"/>
      <c r="E67" s="82"/>
      <c r="F67" s="83"/>
      <c r="G67" s="30"/>
      <c r="H67" s="30"/>
      <c r="I67" s="30"/>
      <c r="J67" s="30"/>
      <c r="K67" s="30"/>
    </row>
    <row r="68" spans="1:11" x14ac:dyDescent="0.25">
      <c r="A68" s="30"/>
      <c r="B68" s="30"/>
      <c r="C68" s="30"/>
      <c r="D68" s="30"/>
      <c r="E68" s="82"/>
      <c r="F68" s="83"/>
      <c r="G68" s="30"/>
      <c r="H68" s="30"/>
      <c r="I68" s="30"/>
      <c r="J68" s="30"/>
      <c r="K68" s="30"/>
    </row>
  </sheetData>
  <sheetProtection algorithmName="SHA-512" hashValue="uyzBIMB8X86s6kJJ6geWo7UvihazgfggRi/Ut4VHpJh0xVtuFRTIowuxn1/rwuhtPV+ys1Zua3oIb0tjkJL3gw==" saltValue="vj3/fC8XvpUEaOEH8klVEA==" spinCount="100000" sheet="1" objects="1" scenarios="1"/>
  <mergeCells count="10">
    <mergeCell ref="B1:J5"/>
    <mergeCell ref="B7:J11"/>
    <mergeCell ref="D23:F23"/>
    <mergeCell ref="D61:F61"/>
    <mergeCell ref="D14:D15"/>
    <mergeCell ref="D16:F16"/>
    <mergeCell ref="D12:F12"/>
    <mergeCell ref="D13:F13"/>
    <mergeCell ref="D42:F42"/>
    <mergeCell ref="D24:F24"/>
  </mergeCells>
  <phoneticPr fontId="0" type="noConversion"/>
  <conditionalFormatting sqref="E62">
    <cfRule type="cellIs" dxfId="1" priority="1" operator="greaterThan">
      <formula>1</formula>
    </cfRule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6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Arma tu Ppto</vt:lpstr>
      <vt:lpstr>'Arma tu Ppto'!Área_de_impresión</vt:lpstr>
    </vt:vector>
  </TitlesOfParts>
  <Company>García Briones, Cañibe y Asociados, S.C.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mensual</dc:title>
  <dc:creator>Ana Rodríguez</dc:creator>
  <cp:lastModifiedBy>Carlos</cp:lastModifiedBy>
  <cp:lastPrinted>2016-02-07T19:13:53Z</cp:lastPrinted>
  <dcterms:created xsi:type="dcterms:W3CDTF">2008-10-01T17:35:46Z</dcterms:created>
  <dcterms:modified xsi:type="dcterms:W3CDTF">2021-05-28T15:17:35Z</dcterms:modified>
</cp:coreProperties>
</file>